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0" yWindow="60" windowWidth="2370" windowHeight="1170" activeTab="1"/>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E18" i="4"/>
  <c r="C15" i="6" l="1"/>
  <c r="B15" i="6"/>
  <c r="D15" i="6" s="1"/>
  <c r="J8" i="4"/>
  <c r="E8" i="4"/>
  <c r="J7" i="4"/>
  <c r="C14" i="6" s="1"/>
  <c r="E7" i="4"/>
  <c r="B14" i="6" s="1"/>
  <c r="J19" i="3"/>
  <c r="E19" i="3"/>
  <c r="J18" i="3"/>
  <c r="C6" i="6" s="1"/>
  <c r="E18" i="3"/>
  <c r="B6" i="6" s="1"/>
  <c r="J9" i="3"/>
  <c r="J8" i="3"/>
  <c r="C5" i="6" s="1"/>
  <c r="E9" i="3"/>
  <c r="E8" i="3"/>
  <c r="B5" i="6" s="1"/>
  <c r="J21" i="2"/>
  <c r="E21" i="2"/>
  <c r="J20" i="2"/>
  <c r="C4" i="6" s="1"/>
  <c r="E20" i="2"/>
  <c r="B4" i="6" s="1"/>
  <c r="D14" i="6" l="1"/>
  <c r="D16" i="6" s="1"/>
  <c r="D4" i="6"/>
  <c r="E4" i="6"/>
  <c r="E5" i="6"/>
  <c r="E15" i="6"/>
  <c r="E14" i="6"/>
  <c r="E6" i="6"/>
  <c r="D6" i="6"/>
  <c r="D5" i="6"/>
  <c r="E7" i="6" l="1"/>
  <c r="E16" i="6"/>
  <c r="E18" i="6" s="1"/>
  <c r="B4" i="5" s="1"/>
  <c r="D7" i="6"/>
  <c r="E10" i="6" l="1"/>
  <c r="A4" i="5" s="1"/>
  <c r="C4" i="5" s="1"/>
  <c r="D22"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<sst xmlns="http://schemas.openxmlformats.org/spreadsheetml/2006/main" count="145" uniqueCount="90">
  <si>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</si>
  <si>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</si>
  <si>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</si>
  <si>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</si>
  <si>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</si>
  <si>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</si>
  <si>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</si>
  <si>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</si>
  <si>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</si>
  <si>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</si>
  <si>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</si>
  <si>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</si>
  <si>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</si>
  <si>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</si>
  <si>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</si>
  <si>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</si>
  <si>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</si>
  <si>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</si>
  <si>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</si>
  <si>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</si>
  <si>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</si>
  <si>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</si>
  <si>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</si>
  <si>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</si>
  <si>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</si>
  <si>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</si>
  <si>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</si>
  <si>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</si>
  <si>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</si>
  <si>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</si>
  <si>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</si>
  <si>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</si>
  <si>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</si>
  <si>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</si>
  <si>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</si>
  <si>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</si>
  <si>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</si>
  <si>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</si>
  <si>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</si>
  <si>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</si>
  <si>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</si>
  <si>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</si>
  <si>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</si>
  <si>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</si>
  <si>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</si>
  <si>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</si>
  <si>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</si>
  <si>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</si>
  <si>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</si>
  <si>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</si>
  <si>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</si>
  <si>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</si>
  <si>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</si>
  <si>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r>
      <t>Aktiviti Menilai Hasil Produk / Servis (35 %)</t>
    </r>
    <r>
      <rPr>
        <sz val="14"/>
        <color theme="1"/>
        <rFont val="Times New Roman"/>
        <family val="1"/>
      </rPr>
      <t> </t>
    </r>
  </si>
  <si>
    <t>Employability Skills</t>
  </si>
  <si>
    <t>Core Abilities</t>
  </si>
  <si>
    <t>CU09 - Automatic Transmission / Transaxle Diagnostic    Transmisi / transaxleDiagnostik</t>
  </si>
  <si>
    <r>
      <t xml:space="preserve">Automatic Transmission / Transaxle </t>
    </r>
    <r>
      <rPr>
        <b/>
        <sz val="12"/>
        <color theme="1"/>
        <rFont val="Times New Roman"/>
        <family val="1"/>
      </rPr>
      <t>Diagnostic                      Automatik Transmisi/transaxleDiagnostik</t>
    </r>
    <r>
      <rPr>
        <b/>
        <sz val="12"/>
        <color theme="1"/>
        <rFont val="Arial"/>
        <family val="2"/>
      </rPr>
      <t xml:space="preserve">
G452-002-3:2018</t>
    </r>
  </si>
  <si>
    <r>
      <t>Communication skills
[</t>
    </r>
    <r>
      <rPr>
        <sz val="12"/>
        <rFont val="Times New Roman"/>
        <family val="1"/>
      </rPr>
      <t xml:space="preserve">Kemahiran komunikasi]   </t>
    </r>
    <r>
      <rPr>
        <sz val="12"/>
        <rFont val="Arial"/>
        <family val="2"/>
      </rPr>
      <t xml:space="preserve">                                </t>
    </r>
  </si>
  <si>
    <r>
      <t>Conceptual skills
[</t>
    </r>
    <r>
      <rPr>
        <sz val="12"/>
        <rFont val="Times New Roman"/>
        <family val="1"/>
      </rPr>
      <t>Kemahiran konseptual ]</t>
    </r>
    <r>
      <rPr>
        <sz val="12"/>
        <rFont val="Arial"/>
        <family val="2"/>
      </rPr>
      <t xml:space="preserve">                                              </t>
    </r>
  </si>
  <si>
    <r>
      <t>Interpersonal skills
[</t>
    </r>
    <r>
      <rPr>
        <sz val="12"/>
        <rFont val="Times New Roman"/>
        <family val="1"/>
      </rPr>
      <t>Kemahiran interpersonal ]</t>
    </r>
    <r>
      <rPr>
        <sz val="12"/>
        <rFont val="Arial"/>
        <family val="2"/>
      </rPr>
      <t xml:space="preserve">                                      </t>
    </r>
  </si>
  <si>
    <r>
      <t>Multitasking and prioritizing
[</t>
    </r>
    <r>
      <rPr>
        <sz val="12"/>
        <rFont val="Times New Roman"/>
        <family val="1"/>
      </rPr>
      <t xml:space="preserve">Pelbagai tugas dan keutamaan]    </t>
    </r>
    <r>
      <rPr>
        <sz val="12"/>
        <rFont val="Arial"/>
        <family val="2"/>
      </rPr>
      <t xml:space="preserve">                           </t>
    </r>
  </si>
  <si>
    <r>
      <rPr>
        <sz val="12"/>
        <rFont val="Arial"/>
        <family val="2"/>
      </rPr>
      <t>Self-discipline
[</t>
    </r>
    <r>
      <rPr>
        <sz val="12"/>
        <rFont val="Times New Roman"/>
        <family val="1"/>
      </rPr>
      <t xml:space="preserve">Disiplin diri]    </t>
    </r>
    <r>
      <rPr>
        <sz val="11"/>
        <rFont val="Arial"/>
        <family val="2"/>
      </rPr>
      <t xml:space="preserve">                                                                </t>
    </r>
  </si>
  <si>
    <r>
      <rPr>
        <sz val="12"/>
        <rFont val="Arial"/>
        <family val="2"/>
      </rPr>
      <t>Teamwork
[</t>
    </r>
    <r>
      <rPr>
        <sz val="12"/>
        <rFont val="Times New Roman"/>
        <family val="1"/>
      </rPr>
      <t xml:space="preserve">Kerja berpasukan]    </t>
    </r>
    <r>
      <rPr>
        <sz val="11"/>
        <rFont val="Arial"/>
        <family val="2"/>
      </rPr>
      <t xml:space="preserve">                                        </t>
    </r>
  </si>
  <si>
    <r>
      <t xml:space="preserve">Tugasan                    :  Tugasan ini memerlukan anda untuk :
                             </t>
    </r>
    <r>
      <rPr>
        <sz val="11"/>
        <color theme="1"/>
        <rFont val="Calibri"/>
        <family val="2"/>
        <scheme val="minor"/>
      </rPr>
      <t xml:space="preserve">            1. Obtain automatic transmission / transaxle functional test report .                                                                                            .                                           </t>
    </r>
    <r>
      <rPr>
        <sz val="11"/>
        <color theme="1"/>
        <rFont val="Times New Roman"/>
        <family val="1"/>
      </rPr>
      <t>[.Mendapatkan laporan ujiankefungsian transmisi /transaxle automatik]</t>
    </r>
    <r>
      <rPr>
        <sz val="11"/>
        <color theme="1"/>
        <rFont val="Calibri"/>
        <family val="2"/>
        <scheme val="minor"/>
      </rPr>
      <t xml:space="preserve">
                                         2. Obtain vehicle repair history.                                                                                                                                                                                                                                                                                                                                                                    
                                           .</t>
    </r>
    <r>
      <rPr>
        <sz val="11"/>
        <color theme="1"/>
        <rFont val="Times New Roman"/>
        <family val="1"/>
      </rPr>
      <t>[  Mendapatkan sejarah pembaikan kenderaan]</t>
    </r>
    <r>
      <rPr>
        <sz val="11"/>
        <color theme="1"/>
        <rFont val="Calibri"/>
        <family val="2"/>
        <scheme val="minor"/>
      </rPr>
      <t xml:space="preserve">.                                                                                                                                                    
                                        3.Diagnose vehicle transmision/transaxel
                                           </t>
    </r>
    <r>
      <rPr>
        <sz val="11"/>
        <color theme="1"/>
        <rFont val="Times New Roman"/>
        <family val="1"/>
      </rPr>
      <t xml:space="preserve"> [.Mendiagnosis penghantaran tranmisi /tranaxle kenderaan] </t>
    </r>
    <r>
      <rPr>
        <sz val="11"/>
        <color theme="1"/>
        <rFont val="Calibri"/>
        <family val="2"/>
        <scheme val="minor"/>
      </rPr>
      <t xml:space="preserve">
</t>
    </r>
  </si>
  <si>
    <r>
      <t>Job order obtained and interpreted
[</t>
    </r>
    <r>
      <rPr>
        <sz val="12"/>
        <color theme="1"/>
        <rFont val="Times New Roman"/>
        <family val="1"/>
      </rPr>
      <t xml:space="preserve">Perintah kerja yang diperoleh dan ditafsirkan ]                                    </t>
    </r>
    <r>
      <rPr>
        <sz val="12"/>
        <color theme="1"/>
        <rFont val="Arial"/>
        <family val="2"/>
      </rPr>
      <t xml:space="preserve">                               </t>
    </r>
  </si>
  <si>
    <r>
      <t xml:space="preserve">"Automatic Transmission / Transaxle Diagnostic is a scope of competency to restore automatic transmission / transaxle unit providing torque needed to make sure the operation of hydraulics, the pumps and the governor to move the vehicle under a variety of road and load condition. competency unit is that the person can perform diagnostic work to detect problems and faulty of automatic transmission / transaxle.
The competency includes to obtain automatic transmission / transaxle functional test report, obtain vehicle repair history and diagnose vehicle automatic transmission / transaxle.The outcome of this competency is to assess problems, defect in automatic transmission / transaxle unit and assign the required repair job. "Automatic Transmission / Transaxle Diagnostic is a scope of competency to restore automatic transmission / transaxle unit providing torque needed to make sure the operational of hydraulics, the pumps and the governor to move the vehicle under a variety of road and load condition. Importance of this competency unit is that the person can perform diagnostic work to detect problems and faulty of automatic transmission / transaxle.
The competency includes to obtain automatic transmission / transaxle functional test report, obtain vehicle repair history and diagnose vehicle automatic transmission / transaxle.The outcome of this competency is to assess problems, defect in automatic transmission / transaxle unit and assign the required repair job.                                                                                                                                                                                                                                                                              </t>
    </r>
    <r>
      <rPr>
        <i/>
        <sz val="12"/>
        <color rgb="FF000000"/>
        <rFont val="Arial"/>
        <family val="2"/>
      </rPr>
      <t xml:space="preserve">("Transmisi Automatik / Transaxle Diagnostik adalah skop kecekapan untuk memulihkan unit transmisi / transaxle automatik yang menyediakan tork yang diperlukan untuk memastikan operasi hidraulik, pam dan gabenor menggerakkan kenderaan di bawah pelbagai keadaan jalan dan beban. bahawa orang itu boleh melakukan kerja diagnostik untuk mengesan masalah dan rosak penghantaran / transaxle automatik.
Kompetensi termasuk untuk mendapatkan laporan ujian fungsian transmisi / transaxle automatik, mendapatkan sejarah pembaikan kenderaan dan mendiagnosis transmisi / transaxle automatik kenderaan. Keputusan kecekapan ini adalah untuk menilai masalah, kecacatan dalam unit penghantaran / transaxle automatik dan menetapkan kerja pembaikan yang diperlukan. "" Transmisi Automatik / Transaxle Diagnostik adalah skop kecekapan untuk memulihkan unit transmisi / transaxle automatik yang menyediakan tork yang diperlukan untuk memastikan operasi hidraulik, pam dan gabenor menggerakkan kenderaan di bawah pelbagai keadaan jalan dan beban. Kepentingan unit kecekapan ini ialah orang yang boleh melakukan kerja diagnostik untuk mengesan masalah dan rosak penghantaran / transaxle automatik.
Kompetensi termasuk untuk mendapatkan laporan ujian fungsian transmisi / transaxle automatik, mendapatkan sejarah pembaikan kenderaan dan mendiagnosis transmisi automatik / transaxle. Hasil kecekapan ini adalah untuk menilai masalah, kecacatan dalam unit transmisi automatik / transaxle dan menetapkan kerja pembaikan yang diperlukan.)                                                                                                                                                                                                          </t>
    </r>
  </si>
  <si>
    <r>
      <t xml:space="preserve"> Vehicle repair manual for automatic transmission / transaxle is identified in accordance with manufacturer specification.
</t>
    </r>
    <r>
      <rPr>
        <sz val="12"/>
        <color theme="1"/>
        <rFont val="Times New Roman"/>
        <family val="1"/>
      </rPr>
      <t xml:space="preserve"> [Manual pembaikan kenderaan untuk penghantaran / transaxle automatik dikenal pasti mengikut spesifikasi pengilang].                    </t>
    </r>
    <r>
      <rPr>
        <sz val="12"/>
        <color theme="1"/>
        <rFont val="Arial"/>
        <family val="2"/>
      </rPr>
      <t xml:space="preserve">                                           </t>
    </r>
  </si>
  <si>
    <r>
      <t xml:space="preserve"> Tools, equipment and parts confirmed according to job requirement
</t>
    </r>
    <r>
      <rPr>
        <sz val="12"/>
        <color theme="1"/>
        <rFont val="Times New Roman"/>
        <family val="1"/>
      </rPr>
      <t xml:space="preserve"> [Alat, peralatan dan bahagian yang disahkan mengikut keperluan kerja]                                                </t>
    </r>
    <r>
      <rPr>
        <sz val="12"/>
        <color theme="1"/>
        <rFont val="Arial"/>
        <family val="2"/>
      </rPr>
      <t xml:space="preserve">                         </t>
    </r>
  </si>
  <si>
    <r>
      <t xml:space="preserve"> Automatic transmission / transaxle functionality test is performed in accordance with service manual.
</t>
    </r>
    <r>
      <rPr>
        <sz val="12"/>
        <color theme="1"/>
        <rFont val="Times New Roman"/>
        <family val="1"/>
      </rPr>
      <t xml:space="preserve"> [Ujian fungsi penghantaran / transaxle automatik dilakukan mengikut servis manual].           </t>
    </r>
    <r>
      <rPr>
        <sz val="12"/>
        <color theme="1"/>
        <rFont val="Arial"/>
        <family val="2"/>
      </rPr>
      <t xml:space="preserve">                                                                </t>
    </r>
  </si>
  <si>
    <r>
      <t xml:space="preserve"> Automatic transmission / transaxle functionality status is confirmed in accordance with the service manual.
</t>
    </r>
    <r>
      <rPr>
        <sz val="12"/>
        <color theme="1"/>
        <rFont val="Times New Roman"/>
        <family val="1"/>
      </rPr>
      <t xml:space="preserve"> [Status transmisi / transaxle iv-Automatik disahkan mengikut servis manual]                             </t>
    </r>
    <r>
      <rPr>
        <sz val="12"/>
        <color theme="1"/>
        <rFont val="Arial"/>
        <family val="2"/>
      </rPr>
      <t xml:space="preserve">                                        </t>
    </r>
  </si>
  <si>
    <r>
      <t xml:space="preserve"> Vehicle type and models are identified in accordance with service manual
 </t>
    </r>
    <r>
      <rPr>
        <sz val="12"/>
        <color theme="1"/>
        <rFont val="Times New Roman"/>
        <family val="1"/>
      </rPr>
      <t xml:space="preserve">Jenis-jenis dan model kenderaan telah dikenal pasti mengikut servis  manual                                            </t>
    </r>
    <r>
      <rPr>
        <sz val="12"/>
        <color theme="1"/>
        <rFont val="Arial"/>
        <family val="2"/>
      </rPr>
      <t xml:space="preserve">                          </t>
    </r>
  </si>
  <si>
    <r>
      <t xml:space="preserve"> Age and current mileage of the vehicle are confirmed in accordance service manual.
</t>
    </r>
    <r>
      <rPr>
        <sz val="12"/>
        <color theme="1"/>
        <rFont val="Times New Roman"/>
        <family val="1"/>
      </rPr>
      <t xml:space="preserve"> Umur dan jarak tempuh semasa kenderaan disahkan mengikut manual perkhidmatan.                     </t>
    </r>
    <r>
      <rPr>
        <sz val="12"/>
        <color theme="1"/>
        <rFont val="Arial"/>
        <family val="2"/>
      </rPr>
      <t xml:space="preserve">                          </t>
    </r>
  </si>
  <si>
    <r>
      <t xml:space="preserve"> Vehicle type and models are identified in accordance with service manual
</t>
    </r>
    <r>
      <rPr>
        <sz val="12"/>
        <color theme="1"/>
        <rFont val="Times New Roman"/>
        <family val="1"/>
      </rPr>
      <t xml:space="preserve"> [Jenis dan model kenderaan dikenal pasti mengikut manual perkhidmatan ]                           </t>
    </r>
    <r>
      <rPr>
        <sz val="12"/>
        <color theme="1"/>
        <rFont val="Arial"/>
        <family val="2"/>
      </rPr>
      <t xml:space="preserve">                            </t>
    </r>
  </si>
  <si>
    <r>
      <t xml:space="preserve"> Test drive is performed in accordance with service manual
</t>
    </r>
    <r>
      <rPr>
        <sz val="12"/>
        <color theme="1"/>
        <rFont val="Times New Roman"/>
        <family val="1"/>
      </rPr>
      <t xml:space="preserve"> [Test drive dilakukan mengikut manual servis].                               </t>
    </r>
    <r>
      <rPr>
        <sz val="12"/>
        <color theme="1"/>
        <rFont val="Arial"/>
        <family val="2"/>
      </rPr>
      <t xml:space="preserve">                     .</t>
    </r>
  </si>
  <si>
    <r>
      <t xml:space="preserve"> Customer is interviewed according to interview check sheet in accordance with service manual.
</t>
    </r>
    <r>
      <rPr>
        <sz val="12"/>
        <color theme="1"/>
        <rFont val="Times New Roman"/>
        <family val="1"/>
      </rPr>
      <t xml:space="preserve"> [Pelanggan diwawancarai mengikut lembaran cek wawancara sesuai dengan manual servis].          </t>
    </r>
    <r>
      <rPr>
        <sz val="12"/>
        <color theme="1"/>
        <rFont val="Arial"/>
        <family val="2"/>
      </rPr>
      <t xml:space="preserve">                                 </t>
    </r>
  </si>
  <si>
    <r>
      <t xml:space="preserve"> Diagnostic tool is determined in accordance with Vehicle Automatic Transmission/Transaxle diagnostic requirements.
</t>
    </r>
    <r>
      <rPr>
        <sz val="12"/>
        <color theme="1"/>
        <rFont val="Times New Roman"/>
        <family val="1"/>
      </rPr>
      <t xml:space="preserve"> [Alat diagnostik ditentukan mengikut keperluan diagnostik Transmisi Automatik / Transaxle Kenderaan].                                   </t>
    </r>
    <r>
      <rPr>
        <sz val="12"/>
        <color theme="1"/>
        <rFont val="Arial"/>
        <family val="2"/>
      </rPr>
      <t xml:space="preserve">                            </t>
    </r>
  </si>
  <si>
    <r>
      <t xml:space="preserve"> Diagnose report from the test drive and diagnostic tool report are prepared in accordance with service manual.
</t>
    </r>
    <r>
      <rPr>
        <sz val="12"/>
        <color theme="1"/>
        <rFont val="Times New Roman"/>
        <family val="1"/>
      </rPr>
      <t xml:space="preserve"> [Diagnosis laporan dari pemacu ujian dan laporan alat diagnostik disediakan mengikut manual perkhidmatan].                               </t>
    </r>
    <r>
      <rPr>
        <sz val="12"/>
        <color theme="1"/>
        <rFont val="Arial"/>
        <family val="2"/>
      </rPr>
      <t xml:space="preserve">                    </t>
    </r>
  </si>
  <si>
    <r>
      <t xml:space="preserve"> Vehicle repair manual for automatic transmission/ transaxle selected and understood
 </t>
    </r>
    <r>
      <rPr>
        <sz val="12"/>
        <rFont val="Times New Roman"/>
        <family val="1"/>
      </rPr>
      <t xml:space="preserve">[Manual pembaikan kenderaan untuk transmisi / transaxle automatik dipilih dan difahami].               </t>
    </r>
    <r>
      <rPr>
        <sz val="12"/>
        <rFont val="Arial"/>
        <family val="2"/>
      </rPr>
      <t xml:space="preserve">        .</t>
    </r>
  </si>
  <si>
    <r>
      <t xml:space="preserve">  Automatic transmission/ transaxle functionality status from history report is acquired and understood.
</t>
    </r>
    <r>
      <rPr>
        <sz val="12"/>
        <rFont val="Times New Roman"/>
        <family val="1"/>
      </rPr>
      <t xml:space="preserve"> [Status penghantaran / transaxle automatik dari laporan sejarah diperoleh dan difahami].                </t>
    </r>
    <r>
      <rPr>
        <sz val="12"/>
        <rFont val="Arial"/>
        <family val="2"/>
      </rPr>
      <t xml:space="preserve">                </t>
    </r>
  </si>
  <si>
    <r>
      <t xml:space="preserve"> Vehicle type and models are determined from vehicle information sheet
 </t>
    </r>
    <r>
      <rPr>
        <sz val="12"/>
        <rFont val="Times New Roman"/>
        <family val="1"/>
      </rPr>
      <t xml:space="preserve"> [Jenis dan model kenderaan ditentukan dari lembaran maklumat kenderaan]                           </t>
    </r>
    <r>
      <rPr>
        <sz val="12"/>
        <rFont val="Arial"/>
        <family val="2"/>
      </rPr>
      <t xml:space="preserve">                   </t>
    </r>
  </si>
  <si>
    <r>
      <t xml:space="preserve"> Current mileage of the vehicle is determined from vehicle mileage panel.
 </t>
    </r>
    <r>
      <rPr>
        <sz val="12"/>
        <rFont val="Times New Roman"/>
        <family val="1"/>
      </rPr>
      <t xml:space="preserve">[Perbatuan semasa kenderaan ditentukan dari panel jarak tempuh kenderaan].                          </t>
    </r>
    <r>
      <rPr>
        <sz val="12"/>
        <rFont val="Arial"/>
        <family val="2"/>
      </rPr>
      <t xml:space="preserve">                    </t>
    </r>
  </si>
  <si>
    <r>
      <t xml:space="preserve"> Automatic transmission/ transaxle functional test checklist is completed.
</t>
    </r>
    <r>
      <rPr>
        <sz val="12"/>
        <rFont val="Times New Roman"/>
        <family val="1"/>
      </rPr>
      <t xml:space="preserve"> [Senarai semak ujian penghantaran / transaxle automatik selesai].                    </t>
    </r>
    <r>
      <rPr>
        <sz val="12"/>
        <rFont val="Arial"/>
        <family val="2"/>
      </rPr>
      <t xml:space="preserve">                                      </t>
    </r>
  </si>
  <si>
    <r>
      <t xml:space="preserve"> Vehicle history record is determined from customer record/ system.
</t>
    </r>
    <r>
      <rPr>
        <sz val="12"/>
        <rFont val="Times New Roman"/>
        <family val="1"/>
      </rPr>
      <t xml:space="preserve"> [ Rekod sejarah kenderaan ditentukan dari rekod / sistem pelanggan].                               </t>
    </r>
    <r>
      <rPr>
        <sz val="12"/>
        <rFont val="Arial"/>
        <family val="2"/>
      </rPr>
      <t xml:space="preserve">                              </t>
    </r>
  </si>
  <si>
    <r>
      <t xml:space="preserve"> Test drive vehicle is performed to identify problems using Q&amp;A session.
</t>
    </r>
    <r>
      <rPr>
        <sz val="12"/>
        <rFont val="Times New Roman"/>
        <family val="1"/>
      </rPr>
      <t xml:space="preserve"> [Kenderaan memandu uji dilakukan untuk mengenal pasti masalah menggunakan sesi Q &amp; A].                                                             </t>
    </r>
    <r>
      <rPr>
        <sz val="12"/>
        <rFont val="Arial"/>
        <family val="2"/>
      </rPr>
      <t xml:space="preserve">                        </t>
    </r>
  </si>
  <si>
    <r>
      <t xml:space="preserve"> Customer information is recorded and understood.
 </t>
    </r>
    <r>
      <rPr>
        <sz val="12"/>
        <rFont val="Times New Roman"/>
        <family val="1"/>
      </rPr>
      <t>[Maklumat pelanggan dicatat dan difahami]</t>
    </r>
    <r>
      <rPr>
        <sz val="12"/>
        <rFont val="Arial"/>
        <family val="2"/>
      </rPr>
      <t xml:space="preserve">.                     </t>
    </r>
  </si>
  <si>
    <r>
      <t xml:space="preserve"> Vehicle automatic transmission / transaxle diagnose report update completed.
</t>
    </r>
    <r>
      <rPr>
        <sz val="12"/>
        <rFont val="Times New Roman"/>
        <family val="1"/>
      </rPr>
      <t xml:space="preserve">  [Penghantaran automatik / transaxle kenderaan yang mendiagnosis kemas kini laporan selesai].                                            </t>
    </r>
    <r>
      <rPr>
        <sz val="12"/>
        <rFont val="Arial"/>
        <family val="2"/>
      </rPr>
      <t xml:space="preserve">                      </t>
    </r>
  </si>
  <si>
    <t xml:space="preserve">SAFETY                                                 
i.;Adhere to company safety and policy  .          
ii.Use relevant Personal Protective Equipment (PPE)                                                                       
iii.'Follow occupational safety &amp; health act.
[KESELAMATAN ]                                                           
i.[ Mematuhi keselamatan dan dasar syarikat.]                
ii.[ Gunakan Peralatan Perlindungan Peribadi yang berkaitan (PPE). ]                                              
iii[.Ikuti 'perbuatan keselamatan &amp; kesihatan pekerjaan.]                                                          </t>
  </si>
  <si>
    <t xml:space="preserve">ENVIRONMENT                                                                                
i. Practice reuse, recycle and reduce (3R).                         
 ii. Follow environmental quality act.
[ALAM SEKITAR  ]                                                
i.[ Amalan semula, kitar semula dan mengurangkan (3R).]                                                          
ii.[ Ikuti kualiti kualiti alam sekitar].                                          </t>
  </si>
  <si>
    <t xml:space="preserve">ATTITUDE                                           
i.Systematic in organising work                                                
ii.Systematic in organising work activities.
[SIKAP  ]                                         
i.[Systematic dalam menganjurkan kerja ]            
ii.[ Sistematik dalam menganjurkan aktiviti kerja].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</si>
</sst>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2"/>
      <name val="Arial"/>
      <family val="2"/>
    </font>
    <font>
      <sz val="12"/>
      <name val="Times New Roman"/>
      <family val="1"/>
    </font>
    <font>
      <i/>
      <sz val="12"/>
      <color rgb="FF000000"/>
      <name val="Arial"/>
      <family val="2"/>
    </font>
    <font>
      <sz val="11"/>
      <color theme="1"/>
      <name val="Times New Roman"/>
      <family val="1"/>
    </font>
    <font>
      <sz val="12"/>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4">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s>
  <cellStyleXfs count="1">
    <xf numFmtId="0" fontId="0" fillId="0" borderId="0"/>
  </cellStyleXfs>
  <cellXfs count="167">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0" fontId="19" fillId="0" borderId="19" xfId="0" applyFont="1" applyBorder="1" applyAlignment="1">
      <alignment vertical="center" wrapText="1"/>
    </xf>
    <xf numFmtId="1" fontId="18" fillId="0" borderId="22" xfId="0" applyNumberFormat="1" applyFont="1" applyBorder="1" applyAlignment="1" applyProtection="1">
      <alignment horizontal="center" vertical="center"/>
      <protection hidden="1"/>
    </xf>
    <xf numFmtId="0" fontId="6" fillId="6" borderId="38"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19" fillId="0" borderId="19" xfId="0" applyFont="1" applyBorder="1" applyAlignment="1">
      <alignment horizontal="left" vertical="center" wrapText="1"/>
    </xf>
    <xf numFmtId="0" fontId="27" fillId="0" borderId="19" xfId="0" applyFont="1" applyBorder="1" applyAlignment="1">
      <alignment vertical="center" wrapText="1"/>
    </xf>
    <xf numFmtId="0" fontId="7" fillId="5" borderId="19" xfId="0" applyFont="1" applyFill="1" applyBorder="1" applyAlignment="1">
      <alignment horizontal="center" vertical="center" wrapText="1"/>
    </xf>
    <xf numFmtId="0" fontId="0" fillId="0" borderId="0" xfId="0" applyFont="1"/>
    <xf numFmtId="0" fontId="31" fillId="0" borderId="19" xfId="0" applyFont="1" applyBorder="1" applyAlignment="1">
      <alignment horizontal="lef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0" fillId="10" borderId="28" xfId="0" applyFont="1" applyFill="1" applyBorder="1" applyAlignment="1">
      <alignment horizontal="center" vertical="top"/>
    </xf>
    <xf numFmtId="0" fontId="31" fillId="0" borderId="18" xfId="0" applyFont="1" applyBorder="1" applyAlignment="1">
      <alignment horizontal="left" vertical="center" wrapText="1"/>
    </xf>
    <xf numFmtId="0" fontId="0" fillId="10" borderId="0" xfId="0" applyFont="1" applyFill="1" applyBorder="1" applyAlignment="1">
      <alignment horizontal="center" vertical="center"/>
    </xf>
    <xf numFmtId="0" fontId="0" fillId="11" borderId="0" xfId="0" applyFont="1" applyFill="1" applyBorder="1" applyAlignment="1">
      <alignment horizontal="center" vertical="center"/>
    </xf>
    <xf numFmtId="0" fontId="0" fillId="9" borderId="13" xfId="0" applyFont="1" applyFill="1" applyBorder="1"/>
    <xf numFmtId="0" fontId="0" fillId="9" borderId="20" xfId="0" applyFont="1" applyFill="1" applyBorder="1"/>
    <xf numFmtId="0" fontId="4" fillId="2" borderId="41"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5" fillId="0" borderId="13"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16" xfId="0" applyFont="1" applyBorder="1" applyAlignment="1">
      <alignment vertical="top" wrapText="1"/>
    </xf>
    <xf numFmtId="0" fontId="5" fillId="0" borderId="0" xfId="0" applyFont="1" applyBorder="1" applyAlignment="1">
      <alignment vertical="top" wrapText="1"/>
    </xf>
    <xf numFmtId="0" fontId="5" fillId="0" borderId="12" xfId="0" applyFont="1" applyBorder="1" applyAlignment="1">
      <alignment vertical="top"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Font="1" applyAlignment="1">
      <alignment horizontal="left" vertical="top" wrapText="1"/>
    </xf>
    <xf numFmtId="0" fontId="0" fillId="0" borderId="0" xfId="0" applyFont="1" applyAlignment="1">
      <alignment horizontal="left"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9" xfId="0" applyFont="1" applyBorder="1" applyAlignment="1">
      <alignment horizontal="left" vertical="top"/>
    </xf>
    <xf numFmtId="0" fontId="6" fillId="0" borderId="0" xfId="0" applyFont="1" applyBorder="1" applyAlignment="1">
      <alignment horizontal="left" vertical="top"/>
    </xf>
    <xf numFmtId="0" fontId="6" fillId="0" borderId="40"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7" xfId="0" applyFont="1" applyBorder="1" applyAlignment="1">
      <alignment horizontal="left" vertical="top"/>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3"/>
  <sheetViews>
    <sheetView view="pageBreakPreview" zoomScale="77" zoomScaleSheetLayoutView="77" workbookViewId="0">
      <selection activeCell="B8" sqref="B8:B9"/>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104"/>
      <c r="B1" s="105"/>
      <c r="C1" s="105"/>
      <c r="D1" s="106"/>
      <c r="E1" s="2"/>
      <c r="F1" s="2"/>
      <c r="G1" s="2"/>
      <c r="H1" s="2"/>
      <c r="I1" s="2"/>
    </row>
    <row r="2" spans="1:9" ht="15" customHeight="1" x14ac:dyDescent="0.25">
      <c r="A2" s="107"/>
      <c r="B2" s="108"/>
      <c r="C2" s="108"/>
      <c r="D2" s="109"/>
      <c r="E2" s="2"/>
      <c r="F2" s="2"/>
      <c r="G2" s="2"/>
      <c r="H2" s="2"/>
      <c r="I2" s="2"/>
    </row>
    <row r="3" spans="1:9" ht="15" customHeight="1" x14ac:dyDescent="0.25">
      <c r="A3" s="107"/>
      <c r="B3" s="108"/>
      <c r="C3" s="108"/>
      <c r="D3" s="109"/>
      <c r="E3" s="2"/>
      <c r="F3" s="2"/>
      <c r="G3" s="2"/>
      <c r="H3" s="2"/>
      <c r="I3" s="2"/>
    </row>
    <row r="4" spans="1:9" ht="15" customHeight="1" x14ac:dyDescent="0.25">
      <c r="A4" s="107"/>
      <c r="B4" s="108"/>
      <c r="C4" s="108"/>
      <c r="D4" s="109"/>
      <c r="E4" s="2"/>
      <c r="F4" s="2"/>
      <c r="G4" s="2"/>
      <c r="H4" s="2"/>
      <c r="I4" s="2"/>
    </row>
    <row r="5" spans="1:9" ht="58.5" customHeight="1" thickBot="1" x14ac:dyDescent="0.3">
      <c r="A5" s="110"/>
      <c r="B5" s="111"/>
      <c r="C5" s="111"/>
      <c r="D5" s="112"/>
      <c r="E5" s="2"/>
      <c r="F5" s="2"/>
      <c r="G5" s="2"/>
      <c r="H5" s="2"/>
      <c r="I5" s="2"/>
    </row>
    <row r="6" spans="1:9" ht="24" customHeight="1" x14ac:dyDescent="0.25">
      <c r="A6" s="3" t="s">
        <v>0</v>
      </c>
      <c r="B6" s="113" t="s">
        <v>57</v>
      </c>
      <c r="C6" s="114"/>
      <c r="D6" s="115"/>
    </row>
    <row r="7" spans="1:9" ht="48" customHeight="1" thickBot="1" x14ac:dyDescent="0.3">
      <c r="A7" s="4" t="s">
        <v>1</v>
      </c>
      <c r="B7" s="116"/>
      <c r="C7" s="117"/>
      <c r="D7" s="118"/>
    </row>
    <row r="8" spans="1:9" ht="31.5" x14ac:dyDescent="0.25">
      <c r="A8" s="3" t="s">
        <v>2</v>
      </c>
      <c r="B8" s="119" t="s">
        <v>56</v>
      </c>
      <c r="C8" s="121" t="s">
        <v>4</v>
      </c>
      <c r="D8" s="123">
        <v>3</v>
      </c>
    </row>
    <row r="9" spans="1:9" ht="53.25" customHeight="1" thickBot="1" x14ac:dyDescent="0.3">
      <c r="A9" s="5" t="s">
        <v>3</v>
      </c>
      <c r="B9" s="120"/>
      <c r="C9" s="122"/>
      <c r="D9" s="124"/>
    </row>
    <row r="10" spans="1:9" ht="47.25" customHeight="1" x14ac:dyDescent="0.25">
      <c r="A10" s="86" t="s">
        <v>5</v>
      </c>
      <c r="B10" s="89" t="s">
        <v>66</v>
      </c>
      <c r="C10" s="90"/>
      <c r="D10" s="91"/>
    </row>
    <row r="11" spans="1:9" ht="47.25" customHeight="1" x14ac:dyDescent="0.25">
      <c r="A11" s="87"/>
      <c r="B11" s="92"/>
      <c r="C11" s="93"/>
      <c r="D11" s="94"/>
    </row>
    <row r="12" spans="1:9" ht="47.25" customHeight="1" x14ac:dyDescent="0.25">
      <c r="A12" s="87"/>
      <c r="B12" s="92"/>
      <c r="C12" s="93"/>
      <c r="D12" s="94"/>
    </row>
    <row r="13" spans="1:9" ht="47.25" customHeight="1" x14ac:dyDescent="0.25">
      <c r="A13" s="87"/>
      <c r="B13" s="92"/>
      <c r="C13" s="93"/>
      <c r="D13" s="94"/>
    </row>
    <row r="14" spans="1:9" ht="47.25" customHeight="1" x14ac:dyDescent="0.25">
      <c r="A14" s="87"/>
      <c r="B14" s="92"/>
      <c r="C14" s="93"/>
      <c r="D14" s="94"/>
    </row>
    <row r="15" spans="1:9" ht="47.25" customHeight="1" x14ac:dyDescent="0.25">
      <c r="A15" s="87"/>
      <c r="B15" s="92"/>
      <c r="C15" s="93"/>
      <c r="D15" s="94"/>
    </row>
    <row r="16" spans="1:9" ht="47.25" customHeight="1" x14ac:dyDescent="0.25">
      <c r="A16" s="87"/>
      <c r="B16" s="92"/>
      <c r="C16" s="93"/>
      <c r="D16" s="94"/>
    </row>
    <row r="17" spans="1:4" ht="47.25" customHeight="1" x14ac:dyDescent="0.25">
      <c r="A17" s="87"/>
      <c r="B17" s="92"/>
      <c r="C17" s="93"/>
      <c r="D17" s="94"/>
    </row>
    <row r="18" spans="1:4" ht="357" customHeight="1" thickBot="1" x14ac:dyDescent="0.3">
      <c r="A18" s="88"/>
      <c r="B18" s="92"/>
      <c r="C18" s="93"/>
      <c r="D18" s="94"/>
    </row>
    <row r="19" spans="1:4" ht="51.75" customHeight="1" thickBot="1" x14ac:dyDescent="0.3">
      <c r="A19" s="6" t="s">
        <v>6</v>
      </c>
      <c r="B19" s="95"/>
      <c r="C19" s="96"/>
      <c r="D19" s="97"/>
    </row>
    <row r="20" spans="1:4" ht="81" customHeight="1" thickBot="1" x14ac:dyDescent="0.3">
      <c r="A20" s="6" t="s">
        <v>7</v>
      </c>
      <c r="B20" s="98"/>
      <c r="C20" s="99"/>
      <c r="D20" s="100"/>
    </row>
    <row r="21" spans="1:4" ht="84" customHeight="1" thickBot="1" x14ac:dyDescent="0.3">
      <c r="A21" s="6" t="s">
        <v>8</v>
      </c>
      <c r="B21" s="101"/>
      <c r="C21" s="102"/>
      <c r="D21" s="103"/>
    </row>
    <row r="22" spans="1:4" ht="45.75" customHeight="1" thickBot="1" x14ac:dyDescent="0.3">
      <c r="A22" s="29" t="s">
        <v>52</v>
      </c>
      <c r="B22" s="30"/>
      <c r="C22" s="31" t="s">
        <v>51</v>
      </c>
      <c r="D22" s="56" t="e">
        <f>'Mukasurat 5'!C4</f>
        <v>#DIV/0!</v>
      </c>
    </row>
    <row r="23" spans="1:4" x14ac:dyDescent="0.25">
      <c r="D23" s="51"/>
    </row>
  </sheetData>
  <protectedRanges>
    <protectedRange sqref="B22" name="Range1"/>
  </protectedRanges>
  <mergeCells count="10">
    <mergeCell ref="A1:D5"/>
    <mergeCell ref="B6:D7"/>
    <mergeCell ref="B8:B9"/>
    <mergeCell ref="C8:C9"/>
    <mergeCell ref="D8:D9"/>
    <mergeCell ref="A10:A18"/>
    <mergeCell ref="B10:D18"/>
    <mergeCell ref="B19:D19"/>
    <mergeCell ref="B20:D20"/>
    <mergeCell ref="B21:D21"/>
  </mergeCells>
  <conditionalFormatting sqref="D22">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2"/>
  <sheetViews>
    <sheetView tabSelected="1" view="pageBreakPreview" zoomScale="90" zoomScaleSheetLayoutView="90" workbookViewId="0">
      <selection sqref="A1:L1"/>
    </sheetView>
  </sheetViews>
  <sheetFormatPr defaultRowHeight="15" x14ac:dyDescent="0.25"/>
  <cols>
    <col min="1" max="1" width="4.7109375" style="75" customWidth="1"/>
    <col min="2" max="2" width="35.7109375" style="75" customWidth="1"/>
    <col min="3" max="12" width="6.7109375" style="75" customWidth="1"/>
    <col min="13" max="16384" width="9.140625" style="75"/>
  </cols>
  <sheetData>
    <row r="1" spans="1:12" ht="112.5" customHeight="1" x14ac:dyDescent="0.25">
      <c r="A1" s="125" t="s">
        <v>64</v>
      </c>
      <c r="B1" s="125"/>
      <c r="C1" s="125"/>
      <c r="D1" s="125"/>
      <c r="E1" s="125"/>
      <c r="F1" s="125"/>
      <c r="G1" s="125"/>
      <c r="H1" s="125"/>
      <c r="I1" s="125"/>
      <c r="J1" s="125"/>
      <c r="K1" s="125"/>
      <c r="L1" s="125"/>
    </row>
    <row r="3" spans="1:12" ht="91.5" customHeight="1" x14ac:dyDescent="0.25">
      <c r="A3" s="126" t="s">
        <v>33</v>
      </c>
      <c r="B3" s="126"/>
      <c r="C3" s="126"/>
      <c r="D3" s="126"/>
      <c r="E3" s="126"/>
      <c r="F3" s="126"/>
      <c r="G3" s="126"/>
      <c r="H3" s="126"/>
      <c r="I3" s="126"/>
      <c r="J3" s="126"/>
      <c r="K3" s="126"/>
      <c r="L3" s="126"/>
    </row>
    <row r="4" spans="1:12" ht="13.5" customHeight="1" thickBot="1" x14ac:dyDescent="0.3"/>
    <row r="5" spans="1:12" ht="44.25" customHeight="1" thickBot="1" x14ac:dyDescent="0.3">
      <c r="A5" s="127" t="s">
        <v>18</v>
      </c>
      <c r="B5" s="129" t="s">
        <v>9</v>
      </c>
      <c r="C5" s="131" t="s">
        <v>10</v>
      </c>
      <c r="D5" s="132"/>
      <c r="E5" s="132"/>
      <c r="F5" s="132"/>
      <c r="G5" s="133"/>
      <c r="H5" s="131" t="s">
        <v>11</v>
      </c>
      <c r="I5" s="132"/>
      <c r="J5" s="132"/>
      <c r="K5" s="132"/>
      <c r="L5" s="133"/>
    </row>
    <row r="6" spans="1:12" ht="31.5" customHeight="1" thickBot="1" x14ac:dyDescent="0.3">
      <c r="A6" s="128"/>
      <c r="B6" s="130"/>
      <c r="C6" s="74">
        <v>0</v>
      </c>
      <c r="D6" s="24" t="s">
        <v>15</v>
      </c>
      <c r="E6" s="24" t="s">
        <v>16</v>
      </c>
      <c r="F6" s="24" t="s">
        <v>17</v>
      </c>
      <c r="G6" s="74">
        <v>7</v>
      </c>
      <c r="H6" s="74">
        <v>0</v>
      </c>
      <c r="I6" s="24" t="s">
        <v>15</v>
      </c>
      <c r="J6" s="24" t="s">
        <v>16</v>
      </c>
      <c r="K6" s="24" t="s">
        <v>17</v>
      </c>
      <c r="L6" s="74">
        <v>7</v>
      </c>
    </row>
    <row r="7" spans="1:12" ht="90" customHeight="1" thickBot="1" x14ac:dyDescent="0.3">
      <c r="A7" s="17" t="s">
        <v>12</v>
      </c>
      <c r="B7" s="18" t="s">
        <v>21</v>
      </c>
      <c r="C7" s="14"/>
      <c r="D7" s="14"/>
      <c r="E7" s="14"/>
      <c r="F7" s="14"/>
      <c r="G7" s="14"/>
      <c r="H7" s="14"/>
      <c r="I7" s="14"/>
      <c r="J7" s="14"/>
      <c r="K7" s="14"/>
      <c r="L7" s="14"/>
    </row>
    <row r="8" spans="1:12" ht="45.75" customHeight="1" thickBot="1" x14ac:dyDescent="0.3">
      <c r="A8" s="12">
        <v>1</v>
      </c>
      <c r="B8" s="76" t="s">
        <v>65</v>
      </c>
      <c r="C8" s="77"/>
      <c r="D8" s="78"/>
      <c r="E8" s="78"/>
      <c r="F8" s="78"/>
      <c r="G8" s="78"/>
      <c r="H8" s="79"/>
      <c r="I8" s="79"/>
      <c r="J8" s="79"/>
      <c r="K8" s="79"/>
      <c r="L8" s="79"/>
    </row>
    <row r="9" spans="1:12" ht="101.25" customHeight="1" thickBot="1" x14ac:dyDescent="0.3">
      <c r="A9" s="12">
        <v>2</v>
      </c>
      <c r="B9" s="76" t="s">
        <v>68</v>
      </c>
      <c r="C9" s="77"/>
      <c r="D9" s="78"/>
      <c r="E9" s="78"/>
      <c r="F9" s="78"/>
      <c r="G9" s="78"/>
      <c r="H9" s="79"/>
      <c r="I9" s="79"/>
      <c r="J9" s="79"/>
      <c r="K9" s="79"/>
      <c r="L9" s="79"/>
    </row>
    <row r="10" spans="1:12" ht="132.75" customHeight="1" thickBot="1" x14ac:dyDescent="0.3">
      <c r="A10" s="12">
        <v>3</v>
      </c>
      <c r="B10" s="76" t="s">
        <v>67</v>
      </c>
      <c r="C10" s="77"/>
      <c r="D10" s="78"/>
      <c r="E10" s="78"/>
      <c r="F10" s="78"/>
      <c r="G10" s="78"/>
      <c r="H10" s="79"/>
      <c r="I10" s="79"/>
      <c r="J10" s="79"/>
      <c r="K10" s="79"/>
      <c r="L10" s="79"/>
    </row>
    <row r="11" spans="1:12" ht="110.25" customHeight="1" thickBot="1" x14ac:dyDescent="0.3">
      <c r="A11" s="12">
        <v>4</v>
      </c>
      <c r="B11" s="76" t="s">
        <v>69</v>
      </c>
      <c r="C11" s="77"/>
      <c r="D11" s="78"/>
      <c r="E11" s="78"/>
      <c r="F11" s="78"/>
      <c r="G11" s="78"/>
      <c r="H11" s="79"/>
      <c r="I11" s="79"/>
      <c r="J11" s="79"/>
      <c r="K11" s="79"/>
      <c r="L11" s="79"/>
    </row>
    <row r="12" spans="1:12" ht="110.25" customHeight="1" thickBot="1" x14ac:dyDescent="0.3">
      <c r="A12" s="12">
        <v>5</v>
      </c>
      <c r="B12" s="76" t="s">
        <v>70</v>
      </c>
      <c r="C12" s="77"/>
      <c r="D12" s="78"/>
      <c r="E12" s="78"/>
      <c r="F12" s="78"/>
      <c r="G12" s="78"/>
      <c r="H12" s="79"/>
      <c r="I12" s="79"/>
      <c r="J12" s="79"/>
      <c r="K12" s="79"/>
      <c r="L12" s="79"/>
    </row>
    <row r="13" spans="1:12" ht="94.5" customHeight="1" thickBot="1" x14ac:dyDescent="0.3">
      <c r="A13" s="12">
        <v>6</v>
      </c>
      <c r="B13" s="76" t="s">
        <v>71</v>
      </c>
      <c r="C13" s="77"/>
      <c r="D13" s="78"/>
      <c r="E13" s="78"/>
      <c r="F13" s="78"/>
      <c r="G13" s="78"/>
      <c r="H13" s="79"/>
      <c r="I13" s="79"/>
      <c r="J13" s="79"/>
      <c r="K13" s="79"/>
      <c r="L13" s="79"/>
    </row>
    <row r="14" spans="1:12" ht="101.25" customHeight="1" thickBot="1" x14ac:dyDescent="0.3">
      <c r="A14" s="12">
        <v>7</v>
      </c>
      <c r="B14" s="76" t="s">
        <v>72</v>
      </c>
      <c r="C14" s="77"/>
      <c r="D14" s="78"/>
      <c r="E14" s="78"/>
      <c r="F14" s="78"/>
      <c r="G14" s="78"/>
      <c r="H14" s="79"/>
      <c r="I14" s="79"/>
      <c r="J14" s="79"/>
      <c r="K14" s="79"/>
      <c r="L14" s="79"/>
    </row>
    <row r="15" spans="1:12" ht="102.75" customHeight="1" thickBot="1" x14ac:dyDescent="0.3">
      <c r="A15" s="12">
        <v>8</v>
      </c>
      <c r="B15" s="76" t="s">
        <v>73</v>
      </c>
      <c r="C15" s="77"/>
      <c r="D15" s="78"/>
      <c r="E15" s="78"/>
      <c r="F15" s="78"/>
      <c r="G15" s="78"/>
      <c r="H15" s="79"/>
      <c r="I15" s="79"/>
      <c r="J15" s="79"/>
      <c r="K15" s="79"/>
      <c r="L15" s="79"/>
    </row>
    <row r="16" spans="1:12" ht="83.25" customHeight="1" thickBot="1" x14ac:dyDescent="0.3">
      <c r="A16" s="12">
        <v>9</v>
      </c>
      <c r="B16" s="76" t="s">
        <v>74</v>
      </c>
      <c r="C16" s="77"/>
      <c r="D16" s="78"/>
      <c r="E16" s="78"/>
      <c r="F16" s="78"/>
      <c r="G16" s="78"/>
      <c r="H16" s="79"/>
      <c r="I16" s="79"/>
      <c r="J16" s="79"/>
      <c r="K16" s="79"/>
      <c r="L16" s="79"/>
    </row>
    <row r="17" spans="1:12" ht="104.25" customHeight="1" thickBot="1" x14ac:dyDescent="0.3">
      <c r="A17" s="12">
        <v>10</v>
      </c>
      <c r="B17" s="76" t="s">
        <v>75</v>
      </c>
      <c r="C17" s="77"/>
      <c r="D17" s="78"/>
      <c r="E17" s="78"/>
      <c r="F17" s="80"/>
      <c r="G17" s="78"/>
      <c r="H17" s="79"/>
      <c r="I17" s="79"/>
      <c r="J17" s="79"/>
      <c r="K17" s="79"/>
      <c r="L17" s="79"/>
    </row>
    <row r="18" spans="1:12" ht="129.75" customHeight="1" thickBot="1" x14ac:dyDescent="0.3">
      <c r="A18" s="12">
        <v>11</v>
      </c>
      <c r="B18" s="76" t="s">
        <v>76</v>
      </c>
      <c r="D18" s="78"/>
      <c r="E18" s="78"/>
      <c r="F18" s="78"/>
      <c r="G18" s="78"/>
      <c r="H18" s="79"/>
      <c r="I18" s="79"/>
      <c r="J18" s="79"/>
      <c r="K18" s="79"/>
      <c r="L18" s="79"/>
    </row>
    <row r="19" spans="1:12" ht="132.75" customHeight="1" thickBot="1" x14ac:dyDescent="0.3">
      <c r="A19" s="12">
        <v>12</v>
      </c>
      <c r="B19" s="81" t="s">
        <v>77</v>
      </c>
      <c r="C19" s="77"/>
      <c r="D19" s="82"/>
      <c r="E19" s="82"/>
      <c r="F19" s="82"/>
      <c r="G19" s="82"/>
      <c r="H19" s="83"/>
      <c r="I19" s="83"/>
      <c r="J19" s="83"/>
      <c r="K19" s="83"/>
      <c r="L19" s="83"/>
    </row>
    <row r="20" spans="1:12" ht="48" customHeight="1" thickBot="1" x14ac:dyDescent="0.3">
      <c r="A20" s="12"/>
      <c r="B20" s="32"/>
      <c r="C20" s="84"/>
      <c r="D20" s="37"/>
      <c r="E20" s="38">
        <f>SUM(C8:G18)</f>
        <v>0</v>
      </c>
      <c r="F20" s="37"/>
      <c r="G20" s="39"/>
      <c r="H20" s="84"/>
      <c r="I20" s="37"/>
      <c r="J20" s="38">
        <f>SUM(H8:L18)</f>
        <v>0</v>
      </c>
      <c r="K20" s="37"/>
      <c r="L20" s="39"/>
    </row>
    <row r="21" spans="1:12" ht="48" customHeight="1" thickBot="1" x14ac:dyDescent="0.3">
      <c r="A21" s="12"/>
      <c r="B21" s="32" t="s">
        <v>14</v>
      </c>
      <c r="C21" s="85"/>
      <c r="D21" s="34"/>
      <c r="E21" s="35">
        <f>COUNTA(B8:B18)*7</f>
        <v>77</v>
      </c>
      <c r="F21" s="34"/>
      <c r="G21" s="34"/>
      <c r="H21" s="85"/>
      <c r="I21" s="34"/>
      <c r="J21" s="35">
        <f>COUNTA(B8:B18)*7</f>
        <v>77</v>
      </c>
      <c r="K21" s="34"/>
      <c r="L21" s="36"/>
    </row>
    <row r="22" spans="1:12" x14ac:dyDescent="0.25">
      <c r="A22" s="9"/>
    </row>
  </sheetData>
  <protectedRanges>
    <protectedRange sqref="C19 D8:L19 C8:C17"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9 L8:L19">
      <formula1>7</formula1>
      <formula2>7</formula2>
    </dataValidation>
    <dataValidation type="whole" allowBlank="1" showInputMessage="1" showErrorMessage="1" errorTitle="Perhatian!!!" error="Sila masukkan markah mengikut skala yang diberikan" sqref="F8:F19 K8:K19">
      <formula1>5</formula1>
      <formula2>6</formula2>
    </dataValidation>
    <dataValidation type="whole" allowBlank="1" showInputMessage="1" showErrorMessage="1" errorTitle="Perhatian!!" error="Sila masukkan markah mengikut skala yang diberikan" sqref="E8:E19 J8:J19">
      <formula1>3</formula1>
      <formula2>4</formula2>
    </dataValidation>
    <dataValidation type="whole" allowBlank="1" showInputMessage="1" showErrorMessage="1" errorTitle="Perhatian!" error="Sila masukkan markah mengikut skala yang diberikan" sqref="D8:D19 I8:I19">
      <formula1>1</formula1>
      <formula2>2</formula2>
    </dataValidation>
    <dataValidation type="whole" allowBlank="1" showInputMessage="1" showErrorMessage="1" errorTitle="Perhatian" error="Sila masukkan markah mengikut skala yang diberikan" sqref="H8:H19 C19 C8:C17">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1"/>
  <sheetViews>
    <sheetView view="pageBreakPreview" topLeftCell="A13" zoomScale="90" zoomScaleSheetLayoutView="90" workbookViewId="0">
      <selection activeCell="N18" sqref="N18"/>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27" t="s">
        <v>18</v>
      </c>
      <c r="B1" s="129" t="s">
        <v>9</v>
      </c>
      <c r="C1" s="131" t="s">
        <v>10</v>
      </c>
      <c r="D1" s="132"/>
      <c r="E1" s="132"/>
      <c r="F1" s="132"/>
      <c r="G1" s="133"/>
      <c r="H1" s="131" t="s">
        <v>11</v>
      </c>
      <c r="I1" s="132"/>
      <c r="J1" s="132"/>
      <c r="K1" s="132"/>
      <c r="L1" s="133"/>
    </row>
    <row r="2" spans="1:12" ht="32.1" customHeight="1" thickBot="1" x14ac:dyDescent="0.3">
      <c r="A2" s="128"/>
      <c r="B2" s="130"/>
      <c r="C2" s="23">
        <v>0</v>
      </c>
      <c r="D2" s="24" t="s">
        <v>15</v>
      </c>
      <c r="E2" s="24" t="s">
        <v>16</v>
      </c>
      <c r="F2" s="24" t="s">
        <v>17</v>
      </c>
      <c r="G2" s="23">
        <v>7</v>
      </c>
      <c r="H2" s="23">
        <v>0</v>
      </c>
      <c r="I2" s="24" t="s">
        <v>15</v>
      </c>
      <c r="J2" s="24" t="s">
        <v>16</v>
      </c>
      <c r="K2" s="24" t="s">
        <v>17</v>
      </c>
      <c r="L2" s="23">
        <v>7</v>
      </c>
    </row>
    <row r="3" spans="1:12" ht="79.5" customHeight="1" thickBot="1" x14ac:dyDescent="0.3">
      <c r="A3" s="10" t="s">
        <v>19</v>
      </c>
      <c r="B3" s="11" t="s">
        <v>22</v>
      </c>
      <c r="C3" s="14"/>
      <c r="D3" s="14"/>
      <c r="E3" s="14"/>
      <c r="F3" s="14"/>
      <c r="G3" s="14"/>
      <c r="H3" s="14"/>
      <c r="I3" s="14"/>
      <c r="J3" s="14"/>
      <c r="K3" s="14"/>
      <c r="L3" s="14"/>
    </row>
    <row r="4" spans="1:12" ht="90.75" customHeight="1" thickBot="1" x14ac:dyDescent="0.3">
      <c r="A4" s="8">
        <v>1</v>
      </c>
      <c r="B4" s="73" t="s">
        <v>78</v>
      </c>
      <c r="C4" s="46"/>
      <c r="D4" s="47"/>
      <c r="E4" s="47"/>
      <c r="F4" s="47"/>
      <c r="G4" s="47"/>
      <c r="H4" s="48"/>
      <c r="I4" s="48"/>
      <c r="J4" s="48"/>
      <c r="K4" s="48"/>
      <c r="L4" s="48"/>
    </row>
    <row r="5" spans="1:12" ht="88.5" customHeight="1" thickBot="1" x14ac:dyDescent="0.3">
      <c r="A5" s="8">
        <v>2</v>
      </c>
      <c r="B5" s="73" t="s">
        <v>79</v>
      </c>
      <c r="C5" s="46"/>
      <c r="D5" s="47"/>
      <c r="E5" s="47"/>
      <c r="F5" s="47"/>
      <c r="G5" s="47"/>
      <c r="H5" s="48"/>
      <c r="I5" s="48"/>
      <c r="J5" s="48"/>
      <c r="K5" s="48"/>
      <c r="L5" s="48"/>
    </row>
    <row r="6" spans="1:12" ht="73.5" customHeight="1" thickBot="1" x14ac:dyDescent="0.3">
      <c r="A6" s="8">
        <v>3</v>
      </c>
      <c r="B6" s="73" t="s">
        <v>80</v>
      </c>
      <c r="C6" s="46"/>
      <c r="D6" s="47"/>
      <c r="E6" s="47"/>
      <c r="F6" s="47"/>
      <c r="G6" s="47"/>
      <c r="H6" s="48"/>
      <c r="I6" s="48"/>
      <c r="J6" s="48"/>
      <c r="K6" s="48"/>
      <c r="L6" s="48"/>
    </row>
    <row r="7" spans="1:12" ht="73.5" customHeight="1" thickBot="1" x14ac:dyDescent="0.3">
      <c r="A7" s="8">
        <v>4</v>
      </c>
      <c r="B7" s="73" t="s">
        <v>81</v>
      </c>
      <c r="C7" s="46"/>
      <c r="D7" s="47"/>
      <c r="E7" s="47"/>
      <c r="F7" s="47"/>
      <c r="G7" s="47"/>
      <c r="H7" s="48"/>
      <c r="I7" s="48"/>
      <c r="J7" s="48"/>
      <c r="K7" s="48"/>
      <c r="L7" s="48"/>
    </row>
    <row r="8" spans="1:12" ht="48" customHeight="1" thickBot="1" x14ac:dyDescent="0.3">
      <c r="A8" s="8"/>
      <c r="B8" s="21" t="s">
        <v>13</v>
      </c>
      <c r="C8" s="44"/>
      <c r="D8" s="37"/>
      <c r="E8" s="38">
        <f>SUM(C4:G7)</f>
        <v>0</v>
      </c>
      <c r="F8" s="37"/>
      <c r="G8" s="39"/>
      <c r="H8" s="45"/>
      <c r="I8" s="34"/>
      <c r="J8" s="35">
        <f>SUM(H4:L7)</f>
        <v>0</v>
      </c>
      <c r="K8" s="34"/>
      <c r="L8" s="36"/>
    </row>
    <row r="9" spans="1:12" ht="48" customHeight="1" thickBot="1" x14ac:dyDescent="0.3">
      <c r="A9" s="8"/>
      <c r="B9" s="32" t="s">
        <v>14</v>
      </c>
      <c r="C9" s="33"/>
      <c r="D9" s="40"/>
      <c r="E9" s="41">
        <f>COUNTA(B4:B7)*7</f>
        <v>28</v>
      </c>
      <c r="F9" s="40"/>
      <c r="G9" s="42"/>
      <c r="H9" s="43"/>
      <c r="I9" s="40"/>
      <c r="J9" s="41">
        <f>COUNTA(B4:B7)*7</f>
        <v>28</v>
      </c>
      <c r="K9" s="40"/>
      <c r="L9" s="42"/>
    </row>
    <row r="10" spans="1:12" s="1" customFormat="1" ht="45" customHeight="1" thickBot="1" x14ac:dyDescent="0.3">
      <c r="A10" s="127" t="s">
        <v>18</v>
      </c>
      <c r="B10" s="129" t="s">
        <v>9</v>
      </c>
      <c r="C10" s="134" t="s">
        <v>10</v>
      </c>
      <c r="D10" s="135"/>
      <c r="E10" s="135"/>
      <c r="F10" s="135"/>
      <c r="G10" s="136"/>
      <c r="H10" s="131" t="s">
        <v>11</v>
      </c>
      <c r="I10" s="132"/>
      <c r="J10" s="132"/>
      <c r="K10" s="132"/>
      <c r="L10" s="133"/>
    </row>
    <row r="11" spans="1:12" ht="32.1" customHeight="1" thickBot="1" x14ac:dyDescent="0.3">
      <c r="A11" s="128"/>
      <c r="B11" s="130"/>
      <c r="C11" s="23">
        <v>0</v>
      </c>
      <c r="D11" s="24" t="s">
        <v>15</v>
      </c>
      <c r="E11" s="24" t="s">
        <v>16</v>
      </c>
      <c r="F11" s="24" t="s">
        <v>17</v>
      </c>
      <c r="G11" s="23">
        <v>7</v>
      </c>
      <c r="H11" s="23">
        <v>0</v>
      </c>
      <c r="I11" s="24" t="s">
        <v>15</v>
      </c>
      <c r="J11" s="24" t="s">
        <v>16</v>
      </c>
      <c r="K11" s="24" t="s">
        <v>17</v>
      </c>
      <c r="L11" s="23">
        <v>7</v>
      </c>
    </row>
    <row r="12" spans="1:12" ht="90" customHeight="1" thickBot="1" x14ac:dyDescent="0.3">
      <c r="A12" s="10" t="s">
        <v>20</v>
      </c>
      <c r="B12" s="11" t="s">
        <v>53</v>
      </c>
      <c r="C12" s="14"/>
      <c r="D12" s="14"/>
      <c r="E12" s="14"/>
      <c r="F12" s="14"/>
      <c r="G12" s="14"/>
      <c r="H12" s="14"/>
      <c r="I12" s="14"/>
      <c r="J12" s="14"/>
      <c r="K12" s="14"/>
      <c r="L12" s="14"/>
    </row>
    <row r="13" spans="1:12" ht="71.25" customHeight="1" thickBot="1" x14ac:dyDescent="0.3">
      <c r="A13" s="8">
        <v>1</v>
      </c>
      <c r="B13" s="73" t="s">
        <v>82</v>
      </c>
      <c r="C13" s="46"/>
      <c r="D13" s="47"/>
      <c r="E13" s="47"/>
      <c r="F13" s="47"/>
      <c r="G13" s="47"/>
      <c r="H13" s="48"/>
      <c r="I13" s="48"/>
      <c r="J13" s="48"/>
      <c r="K13" s="48"/>
      <c r="L13" s="48"/>
    </row>
    <row r="14" spans="1:12" ht="69" customHeight="1" thickBot="1" x14ac:dyDescent="0.3">
      <c r="A14" s="8">
        <v>2</v>
      </c>
      <c r="B14" s="73" t="s">
        <v>83</v>
      </c>
      <c r="C14" s="46"/>
      <c r="D14" s="47"/>
      <c r="E14" s="47"/>
      <c r="F14" s="47"/>
      <c r="G14" s="47"/>
      <c r="H14" s="48"/>
      <c r="I14" s="48"/>
      <c r="J14" s="48"/>
      <c r="K14" s="48"/>
      <c r="L14" s="48"/>
    </row>
    <row r="15" spans="1:12" ht="84.75" customHeight="1" thickBot="1" x14ac:dyDescent="0.3">
      <c r="A15" s="8">
        <v>3</v>
      </c>
      <c r="B15" s="73" t="s">
        <v>84</v>
      </c>
      <c r="C15" s="46"/>
      <c r="D15" s="47"/>
      <c r="E15" s="47"/>
      <c r="F15" s="47"/>
      <c r="G15" s="47"/>
      <c r="H15" s="48"/>
      <c r="I15" s="48"/>
      <c r="J15" s="48"/>
      <c r="K15" s="48"/>
      <c r="L15" s="48"/>
    </row>
    <row r="16" spans="1:12" ht="80.25" customHeight="1" thickBot="1" x14ac:dyDescent="0.3">
      <c r="A16" s="8">
        <v>4</v>
      </c>
      <c r="B16" s="73" t="s">
        <v>85</v>
      </c>
      <c r="C16" s="46"/>
      <c r="D16" s="47"/>
      <c r="E16" s="47"/>
      <c r="F16" s="47"/>
      <c r="G16" s="47"/>
      <c r="H16" s="48"/>
      <c r="I16" s="48"/>
      <c r="J16" s="48"/>
      <c r="K16" s="48"/>
      <c r="L16" s="48"/>
    </row>
    <row r="17" spans="1:12" ht="85.5" customHeight="1" thickBot="1" x14ac:dyDescent="0.3">
      <c r="A17" s="8">
        <v>5</v>
      </c>
      <c r="B17" s="73" t="s">
        <v>86</v>
      </c>
      <c r="C17" s="46"/>
      <c r="D17" s="47"/>
      <c r="E17" s="47"/>
      <c r="F17" s="47"/>
      <c r="G17" s="47"/>
      <c r="H17" s="48"/>
      <c r="I17" s="48"/>
      <c r="J17" s="48"/>
      <c r="K17" s="48"/>
      <c r="L17" s="48"/>
    </row>
    <row r="18" spans="1:12" ht="48" customHeight="1" thickBot="1" x14ac:dyDescent="0.3">
      <c r="A18" s="8"/>
      <c r="B18" s="21" t="s">
        <v>54</v>
      </c>
      <c r="C18" s="45"/>
      <c r="D18" s="34"/>
      <c r="E18" s="35">
        <f>SUM(C13:G17)</f>
        <v>0</v>
      </c>
      <c r="F18" s="34"/>
      <c r="G18" s="36"/>
      <c r="H18" s="45"/>
      <c r="I18" s="34"/>
      <c r="J18" s="35">
        <f>SUM(H13:L17)</f>
        <v>0</v>
      </c>
      <c r="K18" s="34"/>
      <c r="L18" s="36"/>
    </row>
    <row r="19" spans="1:12" ht="48" customHeight="1" thickBot="1" x14ac:dyDescent="0.3">
      <c r="A19" s="8"/>
      <c r="B19" s="21" t="s">
        <v>55</v>
      </c>
      <c r="C19" s="43"/>
      <c r="D19" s="40"/>
      <c r="E19" s="41">
        <f>COUNTA(B13:B17)*7</f>
        <v>35</v>
      </c>
      <c r="F19" s="40"/>
      <c r="G19" s="42"/>
      <c r="H19" s="43"/>
      <c r="I19" s="40"/>
      <c r="J19" s="41">
        <f>COUNTA(B13:B17)*7</f>
        <v>35</v>
      </c>
      <c r="K19" s="40"/>
      <c r="L19" s="42"/>
    </row>
    <row r="20" spans="1:12" x14ac:dyDescent="0.25">
      <c r="A20" s="15"/>
    </row>
    <row r="21" spans="1:12" x14ac:dyDescent="0.25">
      <c r="A21" s="15"/>
    </row>
  </sheetData>
  <protectedRanges>
    <protectedRange sqref="C13:L17 C4:L7" name="BahagianA"/>
  </protectedRanges>
  <mergeCells count="8">
    <mergeCell ref="A10:A11"/>
    <mergeCell ref="B10:B11"/>
    <mergeCell ref="C10:G10"/>
    <mergeCell ref="H10:L10"/>
    <mergeCell ref="A1:A2"/>
    <mergeCell ref="B1:B2"/>
    <mergeCell ref="C1:G1"/>
    <mergeCell ref="H1:L1"/>
  </mergeCells>
  <dataValidations count="5">
    <dataValidation type="whole" allowBlank="1" showInputMessage="1" showErrorMessage="1" errorTitle="Perhatian" error="Sila masukkan markah mengikut skala yang diberikan" sqref="C4:C7 H4:H7 C13:C17 H13:H17">
      <formula1>0</formula1>
      <formula2>0</formula2>
    </dataValidation>
    <dataValidation type="whole" allowBlank="1" showInputMessage="1" showErrorMessage="1" errorTitle="Perhatian!" error="Sila masukkan markah mengikut skala yang diberikan" sqref="D4:D7 I4:I7 D13:D17 I13:I17">
      <formula1>1</formula1>
      <formula2>2</formula2>
    </dataValidation>
    <dataValidation type="whole" allowBlank="1" showInputMessage="1" showErrorMessage="1" errorTitle="Perhatian!!" error="Sila masukkan markah mengikut skala yang diberikan" sqref="E4:E7 J4:J7 E13:E17 J13:J17">
      <formula1>3</formula1>
      <formula2>4</formula2>
    </dataValidation>
    <dataValidation type="whole" allowBlank="1" showInputMessage="1" showErrorMessage="1" errorTitle="Perhatian!!!" error="Sila masukkan markah mengikut skala yang diberikan" sqref="F4:F7 K4:K7 F13:F17 K13:K17">
      <formula1>5</formula1>
      <formula2>6</formula2>
    </dataValidation>
    <dataValidation type="whole" allowBlank="1" showInputMessage="1" showErrorMessage="1" errorTitle="Perhatian!!!!" error="Sila masukkan markah mengikut skala yang diberikan" sqref="G4:G7 L4:L7 G13:G17 L13:L17">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3"/>
  <sheetViews>
    <sheetView view="pageBreakPreview" zoomScale="90" zoomScaleSheetLayoutView="90" workbookViewId="0">
      <selection activeCell="B6" sqref="B6"/>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37" t="s">
        <v>23</v>
      </c>
      <c r="B1" s="139" t="s">
        <v>9</v>
      </c>
      <c r="C1" s="141" t="s">
        <v>10</v>
      </c>
      <c r="D1" s="142"/>
      <c r="E1" s="142"/>
      <c r="F1" s="142"/>
      <c r="G1" s="143"/>
      <c r="H1" s="141" t="s">
        <v>11</v>
      </c>
      <c r="I1" s="142"/>
      <c r="J1" s="142"/>
      <c r="K1" s="142"/>
      <c r="L1" s="143"/>
    </row>
    <row r="2" spans="1:12" ht="69.95" customHeight="1" thickBot="1" x14ac:dyDescent="0.3">
      <c r="A2" s="138"/>
      <c r="B2" s="144"/>
      <c r="C2" s="7">
        <v>0</v>
      </c>
      <c r="D2" s="13" t="s">
        <v>15</v>
      </c>
      <c r="E2" s="13" t="s">
        <v>16</v>
      </c>
      <c r="F2" s="13" t="s">
        <v>17</v>
      </c>
      <c r="G2" s="7">
        <v>7</v>
      </c>
      <c r="H2" s="7">
        <v>0</v>
      </c>
      <c r="I2" s="13" t="s">
        <v>15</v>
      </c>
      <c r="J2" s="13" t="s">
        <v>16</v>
      </c>
      <c r="K2" s="13" t="s">
        <v>17</v>
      </c>
      <c r="L2" s="7">
        <v>7</v>
      </c>
    </row>
    <row r="3" spans="1:12" ht="90" customHeight="1" thickBot="1" x14ac:dyDescent="0.3">
      <c r="A3" s="10" t="s">
        <v>23</v>
      </c>
      <c r="B3" s="11" t="s">
        <v>24</v>
      </c>
      <c r="C3" s="14"/>
      <c r="D3" s="14"/>
      <c r="E3" s="14"/>
      <c r="F3" s="14"/>
      <c r="G3" s="14"/>
      <c r="H3" s="14"/>
      <c r="I3" s="14"/>
      <c r="J3" s="14"/>
      <c r="K3" s="14"/>
      <c r="L3" s="14"/>
    </row>
    <row r="4" spans="1:12" ht="110.25" customHeight="1" thickBot="1" x14ac:dyDescent="0.3">
      <c r="A4" s="8">
        <v>1</v>
      </c>
      <c r="B4" s="72" t="s">
        <v>89</v>
      </c>
      <c r="C4" s="46"/>
      <c r="D4" s="47"/>
      <c r="E4" s="47"/>
      <c r="F4" s="47"/>
      <c r="G4" s="47"/>
      <c r="H4" s="48"/>
      <c r="I4" s="48"/>
      <c r="J4" s="48"/>
      <c r="K4" s="48"/>
      <c r="L4" s="48"/>
    </row>
    <row r="5" spans="1:12" ht="186.75" customHeight="1" thickBot="1" x14ac:dyDescent="0.3">
      <c r="A5" s="8">
        <v>2</v>
      </c>
      <c r="B5" s="55" t="s">
        <v>87</v>
      </c>
      <c r="C5" s="46"/>
      <c r="D5" s="47"/>
      <c r="E5" s="47"/>
      <c r="F5" s="47"/>
      <c r="G5" s="47"/>
      <c r="H5" s="48"/>
      <c r="I5" s="48"/>
      <c r="J5" s="48"/>
      <c r="K5" s="48"/>
      <c r="L5" s="48"/>
    </row>
    <row r="6" spans="1:12" ht="147" customHeight="1" thickBot="1" x14ac:dyDescent="0.3">
      <c r="A6" s="8">
        <v>3</v>
      </c>
      <c r="B6" s="55" t="s">
        <v>88</v>
      </c>
      <c r="C6" s="46"/>
      <c r="D6" s="47"/>
      <c r="E6" s="47"/>
      <c r="F6" s="47"/>
      <c r="G6" s="47"/>
      <c r="H6" s="48"/>
      <c r="I6" s="48"/>
      <c r="J6" s="48"/>
      <c r="K6" s="48"/>
      <c r="L6" s="48"/>
    </row>
    <row r="7" spans="1:12" ht="69.95" customHeight="1" thickBot="1" x14ac:dyDescent="0.3">
      <c r="A7" s="8"/>
      <c r="B7" s="21" t="s">
        <v>13</v>
      </c>
      <c r="C7" s="45"/>
      <c r="D7" s="34"/>
      <c r="E7" s="35">
        <f>SUM(C4:G6)</f>
        <v>0</v>
      </c>
      <c r="F7" s="34"/>
      <c r="G7" s="36"/>
      <c r="H7" s="45"/>
      <c r="I7" s="34"/>
      <c r="J7" s="35">
        <f>SUM(H4:L6)</f>
        <v>0</v>
      </c>
      <c r="K7" s="34"/>
      <c r="L7" s="36"/>
    </row>
    <row r="8" spans="1:12" ht="69.95" customHeight="1" thickBot="1" x14ac:dyDescent="0.3">
      <c r="A8" s="8"/>
      <c r="B8" s="21" t="s">
        <v>14</v>
      </c>
      <c r="C8" s="43"/>
      <c r="D8" s="40"/>
      <c r="E8" s="41">
        <f>COUNTA(B4:B6)*7</f>
        <v>21</v>
      </c>
      <c r="F8" s="40"/>
      <c r="G8" s="42"/>
      <c r="H8" s="43"/>
      <c r="I8" s="40"/>
      <c r="J8" s="41">
        <f>COUNTA(B4:B6)*7</f>
        <v>21</v>
      </c>
      <c r="K8" s="40"/>
      <c r="L8" s="42"/>
    </row>
    <row r="9" spans="1:12" s="1" customFormat="1" ht="69.95" customHeight="1" thickBot="1" x14ac:dyDescent="0.3">
      <c r="A9" s="137" t="s">
        <v>25</v>
      </c>
      <c r="B9" s="139" t="s">
        <v>9</v>
      </c>
      <c r="C9" s="141" t="s">
        <v>10</v>
      </c>
      <c r="D9" s="142"/>
      <c r="E9" s="142"/>
      <c r="F9" s="142"/>
      <c r="G9" s="143"/>
      <c r="H9" s="141" t="s">
        <v>11</v>
      </c>
      <c r="I9" s="142"/>
      <c r="J9" s="142"/>
      <c r="K9" s="142"/>
      <c r="L9" s="143"/>
    </row>
    <row r="10" spans="1:12" ht="69.95" customHeight="1" thickBot="1" x14ac:dyDescent="0.3">
      <c r="A10" s="138"/>
      <c r="B10" s="140"/>
      <c r="C10" s="19">
        <v>0</v>
      </c>
      <c r="D10" s="22" t="s">
        <v>15</v>
      </c>
      <c r="E10" s="22" t="s">
        <v>16</v>
      </c>
      <c r="F10" s="22" t="s">
        <v>17</v>
      </c>
      <c r="G10" s="19">
        <v>7</v>
      </c>
      <c r="H10" s="19">
        <v>0</v>
      </c>
      <c r="I10" s="22" t="s">
        <v>15</v>
      </c>
      <c r="J10" s="22" t="s">
        <v>16</v>
      </c>
      <c r="K10" s="22" t="s">
        <v>17</v>
      </c>
      <c r="L10" s="19">
        <v>7</v>
      </c>
    </row>
    <row r="11" spans="1:12" ht="90" customHeight="1" thickBot="1" x14ac:dyDescent="0.3">
      <c r="A11" s="10" t="s">
        <v>25</v>
      </c>
      <c r="B11" s="11" t="s">
        <v>26</v>
      </c>
      <c r="C11" s="14"/>
      <c r="D11" s="14"/>
      <c r="E11" s="14"/>
      <c r="F11" s="14"/>
      <c r="G11" s="14"/>
      <c r="H11" s="14"/>
      <c r="I11" s="14"/>
      <c r="J11" s="14"/>
      <c r="K11" s="14"/>
      <c r="L11" s="14"/>
    </row>
    <row r="12" spans="1:12" ht="50.1" customHeight="1" thickBot="1" x14ac:dyDescent="0.3">
      <c r="A12" s="8">
        <v>1</v>
      </c>
      <c r="B12" s="73" t="s">
        <v>58</v>
      </c>
      <c r="C12" s="46"/>
      <c r="D12" s="47"/>
      <c r="E12" s="47"/>
      <c r="F12" s="47"/>
      <c r="G12" s="47">
        <v>7</v>
      </c>
      <c r="H12" s="48"/>
      <c r="I12" s="48"/>
      <c r="J12" s="48"/>
      <c r="K12" s="48"/>
      <c r="L12" s="48">
        <v>7</v>
      </c>
    </row>
    <row r="13" spans="1:12" ht="50.1" customHeight="1" thickBot="1" x14ac:dyDescent="0.3">
      <c r="A13" s="8">
        <v>2</v>
      </c>
      <c r="B13" s="73" t="s">
        <v>59</v>
      </c>
      <c r="C13" s="46"/>
      <c r="D13" s="47"/>
      <c r="E13" s="47"/>
      <c r="F13" s="47"/>
      <c r="G13" s="47">
        <v>7</v>
      </c>
      <c r="H13" s="48"/>
      <c r="I13" s="48"/>
      <c r="J13" s="48"/>
      <c r="K13" s="48"/>
      <c r="L13" s="48">
        <v>7</v>
      </c>
    </row>
    <row r="14" spans="1:12" ht="50.1" customHeight="1" thickBot="1" x14ac:dyDescent="0.3">
      <c r="A14" s="8">
        <v>3</v>
      </c>
      <c r="B14" s="73" t="s">
        <v>60</v>
      </c>
      <c r="C14" s="46"/>
      <c r="D14" s="47"/>
      <c r="E14" s="47"/>
      <c r="F14" s="47"/>
      <c r="G14" s="47">
        <v>7</v>
      </c>
      <c r="H14" s="48"/>
      <c r="I14" s="48"/>
      <c r="J14" s="48"/>
      <c r="K14" s="48"/>
      <c r="L14" s="48">
        <v>7</v>
      </c>
    </row>
    <row r="15" spans="1:12" ht="48" customHeight="1" thickBot="1" x14ac:dyDescent="0.3">
      <c r="A15" s="8">
        <v>4</v>
      </c>
      <c r="B15" s="73" t="s">
        <v>61</v>
      </c>
      <c r="C15" s="46"/>
      <c r="D15" s="47"/>
      <c r="E15" s="47"/>
      <c r="F15" s="47"/>
      <c r="G15" s="47">
        <v>7</v>
      </c>
      <c r="H15" s="48"/>
      <c r="I15" s="48"/>
      <c r="J15" s="48"/>
      <c r="K15" s="48"/>
      <c r="L15" s="48">
        <v>7</v>
      </c>
    </row>
    <row r="16" spans="1:12" ht="48" customHeight="1" thickBot="1" x14ac:dyDescent="0.3">
      <c r="A16" s="8">
        <v>5</v>
      </c>
      <c r="B16" s="55" t="s">
        <v>62</v>
      </c>
      <c r="C16" s="46"/>
      <c r="D16" s="47"/>
      <c r="E16" s="47"/>
      <c r="F16" s="47"/>
      <c r="G16" s="47">
        <v>7</v>
      </c>
      <c r="H16" s="48"/>
      <c r="I16" s="48"/>
      <c r="J16" s="48"/>
      <c r="K16" s="48"/>
      <c r="L16" s="48">
        <v>7</v>
      </c>
    </row>
    <row r="17" spans="1:12" ht="42" customHeight="1" thickBot="1" x14ac:dyDescent="0.3">
      <c r="A17" s="8">
        <v>6</v>
      </c>
      <c r="B17" s="55" t="s">
        <v>63</v>
      </c>
      <c r="C17" s="46"/>
      <c r="D17" s="47"/>
      <c r="E17" s="47"/>
      <c r="F17" s="47"/>
      <c r="G17" s="47">
        <v>7</v>
      </c>
      <c r="H17" s="48"/>
      <c r="I17" s="48"/>
      <c r="J17" s="48"/>
      <c r="K17" s="48"/>
      <c r="L17" s="48">
        <v>7</v>
      </c>
    </row>
    <row r="18" spans="1:12" ht="49.5" customHeight="1" thickBot="1" x14ac:dyDescent="0.3">
      <c r="A18" s="8"/>
      <c r="B18" s="21" t="s">
        <v>13</v>
      </c>
      <c r="C18" s="45"/>
      <c r="D18" s="34"/>
      <c r="E18" s="35">
        <f>SUM(C12:G17)</f>
        <v>42</v>
      </c>
      <c r="F18" s="34"/>
      <c r="G18" s="36"/>
      <c r="H18" s="45"/>
      <c r="I18" s="34"/>
      <c r="J18" s="35">
        <f>SUM(H12:L17)</f>
        <v>42</v>
      </c>
      <c r="K18" s="34"/>
      <c r="L18" s="36"/>
    </row>
    <row r="19" spans="1:12" ht="51" customHeight="1" thickBot="1" x14ac:dyDescent="0.3">
      <c r="A19" s="8"/>
      <c r="B19" s="21" t="s">
        <v>14</v>
      </c>
      <c r="C19" s="43"/>
      <c r="D19" s="40"/>
      <c r="E19" s="41">
        <f>COUNTA(B12:B17)*7</f>
        <v>42</v>
      </c>
      <c r="F19" s="40"/>
      <c r="G19" s="42"/>
      <c r="H19" s="43"/>
      <c r="I19" s="40"/>
      <c r="J19" s="41">
        <f>COUNTA(B12:B17)*7</f>
        <v>42</v>
      </c>
      <c r="K19" s="40"/>
      <c r="L19" s="42"/>
    </row>
    <row r="20" spans="1:12" x14ac:dyDescent="0.25">
      <c r="A20" s="16"/>
    </row>
    <row r="21" spans="1:12" x14ac:dyDescent="0.25">
      <c r="A21" s="9"/>
    </row>
    <row r="22" spans="1:12" x14ac:dyDescent="0.25">
      <c r="A22" s="15"/>
    </row>
    <row r="23" spans="1:12" x14ac:dyDescent="0.25">
      <c r="A23" s="15"/>
    </row>
  </sheetData>
  <protectedRanges>
    <protectedRange sqref="C4:L6" name="BahagianA"/>
    <protectedRange sqref="C12:L17" name="BahagianA_1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A18" sqref="A18:C18"/>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8" t="s">
        <v>44</v>
      </c>
      <c r="B1" s="148"/>
    </row>
    <row r="2" spans="1:5" ht="15.75" thickBot="1" x14ac:dyDescent="0.3"/>
    <row r="3" spans="1:5" ht="70.5" customHeight="1" thickBot="1" x14ac:dyDescent="0.3">
      <c r="A3" s="54" t="s">
        <v>50</v>
      </c>
      <c r="B3" s="54" t="s">
        <v>34</v>
      </c>
      <c r="C3" s="54" t="s">
        <v>35</v>
      </c>
      <c r="D3" s="54" t="s">
        <v>36</v>
      </c>
      <c r="E3" s="54" t="s">
        <v>37</v>
      </c>
    </row>
    <row r="4" spans="1:5" ht="130.5" customHeight="1" thickBot="1" x14ac:dyDescent="0.3">
      <c r="A4" s="26" t="s">
        <v>38</v>
      </c>
      <c r="B4" s="63">
        <f>'Mukasurat 1'!E20</f>
        <v>0</v>
      </c>
      <c r="C4" s="64">
        <f>'Mukasurat 1'!J20</f>
        <v>0</v>
      </c>
      <c r="D4" s="65">
        <f>(B4/'Mukasurat 1'!E21)*15</f>
        <v>0</v>
      </c>
      <c r="E4" s="65">
        <f>(C4/'Mukasurat 1'!J21)*15</f>
        <v>0</v>
      </c>
    </row>
    <row r="5" spans="1:5" ht="85.5" customHeight="1" thickBot="1" x14ac:dyDescent="0.3">
      <c r="A5" s="26" t="s">
        <v>39</v>
      </c>
      <c r="B5" s="64">
        <f>'Mukasurat 2'!E8</f>
        <v>0</v>
      </c>
      <c r="C5" s="64">
        <f>'Mukasurat 2'!J8</f>
        <v>0</v>
      </c>
      <c r="D5" s="65">
        <f>(B5/'Mukasurat 2'!E9)*50</f>
        <v>0</v>
      </c>
      <c r="E5" s="65">
        <f>(C5/'Mukasurat 2'!J9)*50</f>
        <v>0</v>
      </c>
    </row>
    <row r="6" spans="1:5" ht="55.5" customHeight="1" thickBot="1" x14ac:dyDescent="0.3">
      <c r="A6" s="26" t="s">
        <v>40</v>
      </c>
      <c r="B6" s="64">
        <f>'Mukasurat 2'!E18</f>
        <v>0</v>
      </c>
      <c r="C6" s="64">
        <f>'Mukasurat 2'!J18</f>
        <v>0</v>
      </c>
      <c r="D6" s="65">
        <f>(B6/'Mukasurat 2'!E19)*35</f>
        <v>0</v>
      </c>
      <c r="E6" s="65">
        <f>(C6/'Mukasurat 2'!J19)*35</f>
        <v>0</v>
      </c>
    </row>
    <row r="7" spans="1:5" ht="15.75" thickBot="1" x14ac:dyDescent="0.3">
      <c r="A7" s="145" t="s">
        <v>41</v>
      </c>
      <c r="B7" s="146"/>
      <c r="C7" s="147"/>
      <c r="D7" s="66">
        <f>SUM(D4:D6)</f>
        <v>0</v>
      </c>
      <c r="E7" s="66">
        <f>SUM(E4:E6)</f>
        <v>0</v>
      </c>
    </row>
    <row r="8" spans="1:5" ht="28.5" customHeight="1" thickBot="1" x14ac:dyDescent="0.3">
      <c r="A8" s="145" t="s">
        <v>42</v>
      </c>
      <c r="B8" s="146"/>
      <c r="C8" s="147"/>
      <c r="D8" s="25">
        <v>0.2</v>
      </c>
      <c r="E8" s="25">
        <v>0.8</v>
      </c>
    </row>
    <row r="9" spans="1:5" ht="15.75" thickBot="1" x14ac:dyDescent="0.3">
      <c r="A9" s="145" t="s">
        <v>43</v>
      </c>
      <c r="B9" s="146"/>
      <c r="C9" s="147"/>
      <c r="D9" s="151">
        <v>0.6</v>
      </c>
      <c r="E9" s="152"/>
    </row>
    <row r="10" spans="1:5" ht="51.75" customHeight="1" thickBot="1" x14ac:dyDescent="0.3">
      <c r="A10" s="153" t="s">
        <v>46</v>
      </c>
      <c r="B10" s="154"/>
      <c r="C10" s="155"/>
      <c r="D10" s="49"/>
      <c r="E10" s="67">
        <f>((20%*D7)+(80%*E7))*60%</f>
        <v>0</v>
      </c>
    </row>
    <row r="11" spans="1:5" ht="15.75" thickBot="1" x14ac:dyDescent="0.3"/>
    <row r="12" spans="1:5" x14ac:dyDescent="0.25">
      <c r="A12" s="28" t="s">
        <v>9</v>
      </c>
      <c r="B12" s="149" t="s">
        <v>34</v>
      </c>
      <c r="C12" s="149" t="s">
        <v>35</v>
      </c>
      <c r="D12" s="149" t="s">
        <v>36</v>
      </c>
      <c r="E12" s="149" t="s">
        <v>37</v>
      </c>
    </row>
    <row r="13" spans="1:5" ht="60" customHeight="1" thickBot="1" x14ac:dyDescent="0.3">
      <c r="A13" s="52" t="s">
        <v>45</v>
      </c>
      <c r="B13" s="150"/>
      <c r="C13" s="150"/>
      <c r="D13" s="150"/>
      <c r="E13" s="150"/>
    </row>
    <row r="14" spans="1:5" ht="51" customHeight="1" thickBot="1" x14ac:dyDescent="0.3">
      <c r="A14" s="53" t="s">
        <v>47</v>
      </c>
      <c r="B14" s="68">
        <f>'Mukasurat 3'!E7</f>
        <v>0</v>
      </c>
      <c r="C14" s="69">
        <f>'Mukasurat 3'!J7</f>
        <v>0</v>
      </c>
      <c r="D14" s="70">
        <f>(B14/'Mukasurat 3'!E8)*20</f>
        <v>0</v>
      </c>
      <c r="E14" s="70">
        <f>(C14/'Mukasurat 3'!J8)*20</f>
        <v>0</v>
      </c>
    </row>
    <row r="15" spans="1:5" ht="60" customHeight="1" thickBot="1" x14ac:dyDescent="0.3">
      <c r="A15" s="27" t="s">
        <v>48</v>
      </c>
      <c r="B15" s="69">
        <f>'Mukasurat 3'!E15</f>
        <v>0</v>
      </c>
      <c r="C15" s="69">
        <f>'Mukasurat 3'!J15</f>
        <v>0</v>
      </c>
      <c r="D15" s="71" t="e">
        <f>(B15/'Mukasurat 3'!E15)*20</f>
        <v>#DIV/0!</v>
      </c>
      <c r="E15" s="71" t="e">
        <f>(C15/'Mukasurat 3'!J16)*20</f>
        <v>#DIV/0!</v>
      </c>
    </row>
    <row r="16" spans="1:5" ht="15.75" thickBot="1" x14ac:dyDescent="0.3">
      <c r="A16" s="145" t="s">
        <v>41</v>
      </c>
      <c r="B16" s="146"/>
      <c r="C16" s="147"/>
      <c r="D16" s="66" t="e">
        <f>SUM(D14:D15)</f>
        <v>#DIV/0!</v>
      </c>
      <c r="E16" s="66" t="e">
        <f>SUM(E14:E15)</f>
        <v>#DIV/0!</v>
      </c>
    </row>
    <row r="17" spans="1:5" ht="15.75" thickBot="1" x14ac:dyDescent="0.3">
      <c r="A17" s="145" t="s">
        <v>42</v>
      </c>
      <c r="B17" s="146"/>
      <c r="C17" s="147"/>
      <c r="D17" s="25">
        <v>0.2</v>
      </c>
      <c r="E17" s="25">
        <v>0.8</v>
      </c>
    </row>
    <row r="18" spans="1:5" ht="33" customHeight="1" thickBot="1" x14ac:dyDescent="0.3">
      <c r="A18" s="145" t="s">
        <v>49</v>
      </c>
      <c r="B18" s="146"/>
      <c r="C18" s="147"/>
      <c r="D18" s="49"/>
      <c r="E18" s="67"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topLeftCell="A10" zoomScale="90" zoomScaleNormal="85" zoomScaleSheetLayoutView="90" workbookViewId="0">
      <selection activeCell="C5" sqref="C5"/>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27</v>
      </c>
    </row>
    <row r="3" spans="1:3" ht="60" customHeight="1" x14ac:dyDescent="0.25">
      <c r="A3" s="57" t="s">
        <v>30</v>
      </c>
      <c r="B3" s="58" t="s">
        <v>31</v>
      </c>
      <c r="C3" s="50" t="s">
        <v>29</v>
      </c>
    </row>
    <row r="4" spans="1:3" ht="63" customHeight="1" x14ac:dyDescent="0.25">
      <c r="A4" s="61">
        <f>'Mukasurat 4'!E10</f>
        <v>0</v>
      </c>
      <c r="B4" s="61" t="e">
        <f>'Mukasurat 4'!E18</f>
        <v>#DIV/0!</v>
      </c>
      <c r="C4" s="60" t="e">
        <f>SUM(A4:B4)</f>
        <v>#DIV/0!</v>
      </c>
    </row>
    <row r="5" spans="1:3" ht="45.75" customHeight="1" x14ac:dyDescent="0.25">
      <c r="A5" s="165" t="s">
        <v>28</v>
      </c>
      <c r="B5" s="166"/>
      <c r="C5" s="62" t="e">
        <f>C4</f>
        <v>#DIV/0!</v>
      </c>
    </row>
    <row r="6" spans="1:3" x14ac:dyDescent="0.25">
      <c r="C6" s="59"/>
    </row>
    <row r="9" spans="1:3" ht="15" customHeight="1" x14ac:dyDescent="0.25">
      <c r="A9" s="156" t="s">
        <v>32</v>
      </c>
      <c r="B9" s="157"/>
      <c r="C9" s="158"/>
    </row>
    <row r="10" spans="1:3" x14ac:dyDescent="0.25">
      <c r="A10" s="159"/>
      <c r="B10" s="160"/>
      <c r="C10" s="161"/>
    </row>
    <row r="11" spans="1:3" x14ac:dyDescent="0.25">
      <c r="A11" s="159"/>
      <c r="B11" s="160"/>
      <c r="C11" s="161"/>
    </row>
    <row r="12" spans="1:3" x14ac:dyDescent="0.25">
      <c r="A12" s="159"/>
      <c r="B12" s="160"/>
      <c r="C12" s="161"/>
    </row>
    <row r="13" spans="1:3" x14ac:dyDescent="0.25">
      <c r="A13" s="159"/>
      <c r="B13" s="160"/>
      <c r="C13" s="161"/>
    </row>
    <row r="14" spans="1:3" x14ac:dyDescent="0.25">
      <c r="A14" s="159"/>
      <c r="B14" s="160"/>
      <c r="C14" s="161"/>
    </row>
    <row r="15" spans="1:3" x14ac:dyDescent="0.25">
      <c r="A15" s="159"/>
      <c r="B15" s="160"/>
      <c r="C15" s="161"/>
    </row>
    <row r="16" spans="1:3" x14ac:dyDescent="0.25">
      <c r="A16" s="159"/>
      <c r="B16" s="160"/>
      <c r="C16" s="161"/>
    </row>
    <row r="17" spans="1:3" x14ac:dyDescent="0.25">
      <c r="A17" s="159"/>
      <c r="B17" s="160"/>
      <c r="C17" s="161"/>
    </row>
    <row r="18" spans="1:3" x14ac:dyDescent="0.25">
      <c r="A18" s="159"/>
      <c r="B18" s="160"/>
      <c r="C18" s="161"/>
    </row>
    <row r="19" spans="1:3" x14ac:dyDescent="0.25">
      <c r="A19" s="159"/>
      <c r="B19" s="160"/>
      <c r="C19" s="161"/>
    </row>
    <row r="20" spans="1:3" x14ac:dyDescent="0.25">
      <c r="A20" s="159"/>
      <c r="B20" s="160"/>
      <c r="C20" s="161"/>
    </row>
    <row r="21" spans="1:3" x14ac:dyDescent="0.25">
      <c r="A21" s="159"/>
      <c r="B21" s="160"/>
      <c r="C21" s="161"/>
    </row>
    <row r="22" spans="1:3" x14ac:dyDescent="0.25">
      <c r="A22" s="159"/>
      <c r="B22" s="160"/>
      <c r="C22" s="161"/>
    </row>
    <row r="23" spans="1:3" x14ac:dyDescent="0.25">
      <c r="A23" s="159"/>
      <c r="B23" s="160"/>
      <c r="C23" s="161"/>
    </row>
    <row r="24" spans="1:3" x14ac:dyDescent="0.25">
      <c r="A24" s="159"/>
      <c r="B24" s="160"/>
      <c r="C24" s="161"/>
    </row>
    <row r="25" spans="1:3" x14ac:dyDescent="0.25">
      <c r="A25" s="159"/>
      <c r="B25" s="160"/>
      <c r="C25" s="161"/>
    </row>
    <row r="26" spans="1:3" x14ac:dyDescent="0.25">
      <c r="A26" s="159"/>
      <c r="B26" s="160"/>
      <c r="C26" s="161"/>
    </row>
    <row r="27" spans="1:3" x14ac:dyDescent="0.25">
      <c r="A27" s="159"/>
      <c r="B27" s="160"/>
      <c r="C27" s="161"/>
    </row>
    <row r="28" spans="1:3" x14ac:dyDescent="0.25">
      <c r="A28" s="162"/>
      <c r="B28" s="163"/>
      <c r="C28" s="164"/>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2020-01-13T06:44:58Z</dcterms:modified>
</cp:coreProperties>
</file>